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ATEC - 2020\Filme Laboratório MRUV\"/>
    </mc:Choice>
  </mc:AlternateContent>
  <xr:revisionPtr revIDLastSave="0" documentId="13_ncr:40009_{6F698BD9-CC93-49F8-A90F-E5CAE0240E77}" xr6:coauthVersionLast="45" xr6:coauthVersionMax="45" xr10:uidLastSave="{00000000-0000-0000-0000-000000000000}"/>
  <bookViews>
    <workbookView xWindow="-120" yWindow="-120" windowWidth="19440" windowHeight="15000"/>
  </bookViews>
  <sheets>
    <sheet name="MRUV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4" i="4" l="1"/>
  <c r="F34" i="4"/>
  <c r="G34" i="4"/>
  <c r="H34" i="4"/>
  <c r="D34" i="4"/>
  <c r="E27" i="4"/>
  <c r="F27" i="4"/>
  <c r="G27" i="4"/>
  <c r="H27" i="4"/>
  <c r="D27" i="4"/>
  <c r="E15" i="4"/>
  <c r="F15" i="4"/>
  <c r="G15" i="4"/>
  <c r="H15" i="4"/>
  <c r="D15" i="4"/>
  <c r="E32" i="4"/>
  <c r="F32" i="4"/>
  <c r="G32" i="4"/>
  <c r="H32" i="4"/>
  <c r="D32" i="4"/>
  <c r="E33" i="4"/>
  <c r="F33" i="4"/>
  <c r="G33" i="4"/>
  <c r="H33" i="4"/>
  <c r="D33" i="4"/>
  <c r="E26" i="4"/>
  <c r="F26" i="4"/>
  <c r="G26" i="4"/>
  <c r="H26" i="4"/>
  <c r="D26" i="4"/>
  <c r="E22" i="4"/>
  <c r="F22" i="4"/>
  <c r="G22" i="4"/>
  <c r="H22" i="4"/>
  <c r="D22" i="4"/>
  <c r="G21" i="4"/>
  <c r="H21" i="4"/>
  <c r="F21" i="4"/>
  <c r="E21" i="4"/>
  <c r="D21" i="4"/>
  <c r="F14" i="4"/>
  <c r="E14" i="4"/>
  <c r="G14" i="4"/>
  <c r="H14" i="4"/>
  <c r="D14" i="4"/>
</calcChain>
</file>

<file path=xl/sharedStrings.xml><?xml version="1.0" encoding="utf-8"?>
<sst xmlns="http://schemas.openxmlformats.org/spreadsheetml/2006/main" count="66" uniqueCount="51">
  <si>
    <r>
      <t>D</t>
    </r>
    <r>
      <rPr>
        <b/>
        <sz val="9"/>
        <rFont val="Arial"/>
        <family val="2"/>
      </rPr>
      <t>t (s)</t>
    </r>
  </si>
  <si>
    <t>t (s)</t>
  </si>
  <si>
    <t>MRUV</t>
  </si>
  <si>
    <t>a =</t>
  </si>
  <si>
    <t>Intervalos</t>
  </si>
  <si>
    <t>de</t>
  </si>
  <si>
    <t>tempo</t>
  </si>
  <si>
    <r>
      <t>D</t>
    </r>
    <r>
      <rPr>
        <sz val="10"/>
        <rFont val="Arial"/>
        <family val="2"/>
      </rPr>
      <t>t</t>
    </r>
    <r>
      <rPr>
        <vertAlign val="subscript"/>
        <sz val="10"/>
        <rFont val="Arial"/>
        <family val="2"/>
      </rPr>
      <t>1</t>
    </r>
  </si>
  <si>
    <r>
      <t>D</t>
    </r>
    <r>
      <rPr>
        <sz val="10"/>
        <rFont val="Arial"/>
        <family val="2"/>
      </rPr>
      <t>t</t>
    </r>
    <r>
      <rPr>
        <vertAlign val="subscript"/>
        <sz val="10"/>
        <rFont val="Arial"/>
        <family val="2"/>
      </rPr>
      <t>2</t>
    </r>
  </si>
  <si>
    <r>
      <t>D</t>
    </r>
    <r>
      <rPr>
        <sz val="10"/>
        <rFont val="Arial"/>
        <family val="2"/>
      </rPr>
      <t>t</t>
    </r>
    <r>
      <rPr>
        <vertAlign val="subscript"/>
        <sz val="10"/>
        <rFont val="Arial"/>
        <family val="2"/>
      </rPr>
      <t>3</t>
    </r>
  </si>
  <si>
    <r>
      <t>D</t>
    </r>
    <r>
      <rPr>
        <sz val="10"/>
        <rFont val="Arial"/>
        <family val="2"/>
      </rPr>
      <t>t</t>
    </r>
    <r>
      <rPr>
        <vertAlign val="subscript"/>
        <sz val="10"/>
        <rFont val="Arial"/>
        <family val="2"/>
      </rPr>
      <t>4</t>
    </r>
  </si>
  <si>
    <r>
      <t>D</t>
    </r>
    <r>
      <rPr>
        <sz val="10"/>
        <rFont val="Arial"/>
        <family val="2"/>
      </rPr>
      <t>t</t>
    </r>
    <r>
      <rPr>
        <vertAlign val="subscript"/>
        <sz val="10"/>
        <rFont val="Arial"/>
        <family val="2"/>
      </rPr>
      <t>5</t>
    </r>
  </si>
  <si>
    <r>
      <t xml:space="preserve">Média </t>
    </r>
    <r>
      <rPr>
        <b/>
        <sz val="9"/>
        <rFont val="Symbol"/>
        <family val="1"/>
        <charset val="2"/>
      </rPr>
      <t>D</t>
    </r>
    <r>
      <rPr>
        <b/>
        <sz val="9"/>
        <rFont val="Arial"/>
        <family val="2"/>
      </rPr>
      <t>t (s)</t>
    </r>
  </si>
  <si>
    <r>
      <t xml:space="preserve">0 </t>
    </r>
    <r>
      <rPr>
        <b/>
        <sz val="9"/>
        <rFont val="Symbol"/>
        <family val="1"/>
        <charset val="2"/>
      </rPr>
      <t>®</t>
    </r>
    <r>
      <rPr>
        <b/>
        <sz val="9"/>
        <rFont val="Arial"/>
        <family val="2"/>
      </rPr>
      <t xml:space="preserve"> 1</t>
    </r>
  </si>
  <si>
    <r>
      <t xml:space="preserve">0 </t>
    </r>
    <r>
      <rPr>
        <b/>
        <sz val="9"/>
        <rFont val="Symbol"/>
        <family val="1"/>
        <charset val="2"/>
      </rPr>
      <t>®</t>
    </r>
    <r>
      <rPr>
        <b/>
        <sz val="9"/>
        <rFont val="Arial"/>
        <family val="2"/>
      </rPr>
      <t xml:space="preserve"> 2</t>
    </r>
  </si>
  <si>
    <r>
      <t xml:space="preserve">0 </t>
    </r>
    <r>
      <rPr>
        <b/>
        <sz val="9"/>
        <rFont val="Symbol"/>
        <family val="1"/>
        <charset val="2"/>
      </rPr>
      <t>®</t>
    </r>
    <r>
      <rPr>
        <b/>
        <sz val="9"/>
        <rFont val="Arial"/>
        <family val="2"/>
      </rPr>
      <t xml:space="preserve"> 3</t>
    </r>
  </si>
  <si>
    <r>
      <t xml:space="preserve">0 </t>
    </r>
    <r>
      <rPr>
        <b/>
        <sz val="9"/>
        <rFont val="Symbol"/>
        <family val="1"/>
        <charset val="2"/>
      </rPr>
      <t>®</t>
    </r>
    <r>
      <rPr>
        <b/>
        <sz val="9"/>
        <rFont val="Arial"/>
        <family val="2"/>
      </rPr>
      <t xml:space="preserve"> 4</t>
    </r>
  </si>
  <si>
    <r>
      <t xml:space="preserve">0 </t>
    </r>
    <r>
      <rPr>
        <b/>
        <sz val="9"/>
        <rFont val="Symbol"/>
        <family val="1"/>
        <charset val="2"/>
      </rPr>
      <t>®</t>
    </r>
    <r>
      <rPr>
        <b/>
        <sz val="9"/>
        <rFont val="Arial"/>
        <family val="2"/>
      </rPr>
      <t xml:space="preserve"> 5</t>
    </r>
  </si>
  <si>
    <t>Marcações feitas com a fita crepe no plano inclinado</t>
  </si>
  <si>
    <t>marca</t>
  </si>
  <si>
    <t>trilho</t>
  </si>
  <si>
    <t>tabela 2</t>
  </si>
  <si>
    <t>tabela 3</t>
  </si>
  <si>
    <t>tabela 4</t>
  </si>
  <si>
    <t>tabela 1</t>
  </si>
  <si>
    <t>posição</t>
  </si>
  <si>
    <t xml:space="preserve">    x</t>
  </si>
  <si>
    <t>gráfico</t>
  </si>
  <si>
    <t>x (cm)</t>
  </si>
  <si>
    <t>v (cm/s)</t>
  </si>
  <si>
    <t>volante sai da marca 0 centímetro, isto ocorre no instante 0 segundo</t>
  </si>
  <si>
    <t>cálculo</t>
  </si>
  <si>
    <t xml:space="preserve">do </t>
  </si>
  <si>
    <t>velocidade</t>
  </si>
  <si>
    <t>média</t>
  </si>
  <si>
    <t>instantânea</t>
  </si>
  <si>
    <r>
      <t xml:space="preserve">Distâncias </t>
    </r>
    <r>
      <rPr>
        <b/>
        <sz val="9"/>
        <rFont val="Symbol"/>
        <family val="1"/>
        <charset val="2"/>
      </rPr>
      <t>D</t>
    </r>
    <r>
      <rPr>
        <b/>
        <sz val="9"/>
        <rFont val="Arial"/>
        <family val="2"/>
      </rPr>
      <t>x (cm)</t>
    </r>
  </si>
  <si>
    <t>intervalos</t>
  </si>
  <si>
    <r>
      <t xml:space="preserve">incerteza de </t>
    </r>
    <r>
      <rPr>
        <b/>
        <sz val="9"/>
        <rFont val="Symbol"/>
        <family val="1"/>
        <charset val="2"/>
      </rPr>
      <t>D</t>
    </r>
    <r>
      <rPr>
        <b/>
        <sz val="9"/>
        <rFont val="Arial"/>
        <family val="2"/>
      </rPr>
      <t>t (s)</t>
    </r>
  </si>
  <si>
    <r>
      <t xml:space="preserve">incerteza de </t>
    </r>
    <r>
      <rPr>
        <b/>
        <sz val="9"/>
        <rFont val="Symbol"/>
        <family val="1"/>
        <charset val="2"/>
      </rPr>
      <t>D</t>
    </r>
    <r>
      <rPr>
        <b/>
        <sz val="9"/>
        <rFont val="Arial"/>
        <family val="2"/>
      </rPr>
      <t>x (cm)</t>
    </r>
  </si>
  <si>
    <t>veloc média v (cm/s)</t>
  </si>
  <si>
    <t>incerteza de v (cm/s)</t>
  </si>
  <si>
    <t>calculado pelo gráfico da posição x tempo</t>
  </si>
  <si>
    <t>calculado pelo gráfico da velocidade x tempo</t>
  </si>
  <si>
    <t>Valor da aceleração do volante (olhe na equação ajustada pelo computador ali no gráfico</t>
  </si>
  <si>
    <r>
      <t>cm/s</t>
    </r>
    <r>
      <rPr>
        <vertAlign val="superscript"/>
        <sz val="10"/>
        <rFont val="Arial"/>
        <family val="2"/>
      </rPr>
      <t>2</t>
    </r>
  </si>
  <si>
    <t>Distância percorrida pelo volante (calcule a área entre a reta da velocidade e o tempo no gráfico v x t )</t>
  </si>
  <si>
    <t>cm</t>
  </si>
  <si>
    <r>
      <rPr>
        <b/>
        <sz val="9"/>
        <rFont val="Symbol"/>
        <family val="1"/>
        <charset val="2"/>
      </rPr>
      <t>D</t>
    </r>
    <r>
      <rPr>
        <b/>
        <sz val="9"/>
        <rFont val="Arial"/>
        <family val="2"/>
      </rPr>
      <t>x =</t>
    </r>
  </si>
  <si>
    <t>( a aceleração é o coeficiente do x )</t>
  </si>
  <si>
    <r>
      <t>( a aceleração é o dobro do coeficiente do x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</si>
</sst>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0"/>
    <numFmt numFmtId="177" formatCode="0.0000"/>
    <numFmt numFmtId="178" formatCode="0.0"/>
  </numFmts>
  <fonts count="20">
    <font>
      <sz val="10"/>
      <name val="Arial"/>
    </font>
    <font>
      <b/>
      <sz val="8"/>
      <name val="Arial"/>
      <family val="2"/>
    </font>
    <font>
      <b/>
      <sz val="9"/>
      <name val="Arial"/>
      <family val="2"/>
    </font>
    <font>
      <b/>
      <sz val="9"/>
      <name val="Symbol"/>
      <family val="1"/>
      <charset val="2"/>
    </font>
    <font>
      <sz val="9"/>
      <name val="Arial"/>
      <family val="2"/>
    </font>
    <font>
      <sz val="12"/>
      <name val="Arial"/>
      <family val="2"/>
    </font>
    <font>
      <sz val="8"/>
      <name val="Arial"/>
    </font>
    <font>
      <sz val="9"/>
      <color indexed="10"/>
      <name val="Arial"/>
      <family val="2"/>
    </font>
    <font>
      <sz val="12"/>
      <color indexed="48"/>
      <name val="Arial"/>
      <family val="2"/>
    </font>
    <font>
      <vertAlign val="superscript"/>
      <sz val="10"/>
      <name val="Arial"/>
      <family val="2"/>
    </font>
    <font>
      <sz val="10"/>
      <name val="Symbol"/>
      <family val="1"/>
      <charset val="2"/>
    </font>
    <font>
      <sz val="16"/>
      <name val="Arial"/>
      <family val="2"/>
    </font>
    <font>
      <sz val="10"/>
      <name val="Arial"/>
      <family val="2"/>
    </font>
    <font>
      <vertAlign val="subscript"/>
      <sz val="10"/>
      <name val="Arial"/>
      <family val="2"/>
    </font>
    <font>
      <b/>
      <sz val="9"/>
      <color indexed="12"/>
      <name val="Arial"/>
      <family val="2"/>
    </font>
    <font>
      <sz val="9"/>
      <color indexed="12"/>
      <name val="Arial"/>
      <family val="2"/>
    </font>
    <font>
      <sz val="10"/>
      <name val="Calibri"/>
      <family val="2"/>
      <scheme val="minor"/>
    </font>
    <font>
      <sz val="9"/>
      <color rgb="FFFF0000"/>
      <name val="Arial"/>
      <family val="2"/>
    </font>
    <font>
      <sz val="12"/>
      <color theme="4"/>
      <name val="Arial"/>
      <family val="2"/>
    </font>
    <font>
      <b/>
      <sz val="9"/>
      <name val="Arial"/>
      <family val="1"/>
      <charset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76" fontId="0" fillId="0" borderId="0" xfId="0" applyNumberFormat="1"/>
    <xf numFmtId="177" fontId="0" fillId="0" borderId="0" xfId="0" applyNumberFormat="1"/>
    <xf numFmtId="0" fontId="0" fillId="0" borderId="0" xfId="0" applyAlignment="1">
      <alignment horizontal="right"/>
    </xf>
    <xf numFmtId="0" fontId="10" fillId="0" borderId="0" xfId="0" applyFont="1" applyAlignment="1">
      <alignment horizontal="right"/>
    </xf>
    <xf numFmtId="2" fontId="0" fillId="0" borderId="0" xfId="0" applyNumberFormat="1"/>
    <xf numFmtId="0" fontId="12" fillId="0" borderId="0" xfId="0" applyFont="1"/>
    <xf numFmtId="0" fontId="12" fillId="0" borderId="0" xfId="0" applyFont="1" applyFill="1" applyBorder="1"/>
    <xf numFmtId="0" fontId="16" fillId="0" borderId="0" xfId="0" applyFont="1" applyFill="1" applyBorder="1" applyAlignment="1">
      <alignment horizontal="left" vertical="top"/>
    </xf>
    <xf numFmtId="0" fontId="4" fillId="0" borderId="0" xfId="0" applyFont="1" applyBorder="1" applyAlignment="1">
      <alignment horizontal="center" vertical="top" wrapText="1"/>
    </xf>
    <xf numFmtId="2" fontId="5" fillId="0" borderId="0" xfId="0" applyNumberFormat="1" applyFont="1" applyBorder="1" applyAlignment="1">
      <alignment horizontal="center" vertical="top" wrapText="1"/>
    </xf>
    <xf numFmtId="2" fontId="8" fillId="0" borderId="0" xfId="0" applyNumberFormat="1" applyFont="1" applyBorder="1" applyAlignment="1">
      <alignment horizontal="center" vertical="top" wrapText="1"/>
    </xf>
    <xf numFmtId="0" fontId="0" fillId="0" borderId="0" xfId="0" applyBorder="1"/>
    <xf numFmtId="0" fontId="14" fillId="0" borderId="0" xfId="0" applyFont="1" applyBorder="1" applyAlignment="1">
      <alignment horizontal="center" vertical="top" wrapText="1"/>
    </xf>
    <xf numFmtId="0" fontId="15" fillId="0" borderId="0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0" fillId="0" borderId="1" xfId="0" applyBorder="1"/>
    <xf numFmtId="2" fontId="5" fillId="0" borderId="1" xfId="0" applyNumberFormat="1" applyFont="1" applyBorder="1" applyAlignment="1">
      <alignment horizontal="center" vertical="top" wrapText="1"/>
    </xf>
    <xf numFmtId="2" fontId="8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/>
    <xf numFmtId="0" fontId="2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2" fontId="0" fillId="0" borderId="1" xfId="0" applyNumberFormat="1" applyBorder="1"/>
    <xf numFmtId="0" fontId="10" fillId="0" borderId="1" xfId="0" applyFont="1" applyBorder="1" applyAlignment="1">
      <alignment horizontal="center" vertical="top" wrapText="1"/>
    </xf>
    <xf numFmtId="2" fontId="7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2" fontId="4" fillId="0" borderId="1" xfId="0" applyNumberFormat="1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178" fontId="17" fillId="0" borderId="1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178" fontId="5" fillId="0" borderId="1" xfId="0" applyNumberFormat="1" applyFont="1" applyBorder="1" applyAlignment="1">
      <alignment horizontal="center" vertical="top" wrapText="1"/>
    </xf>
    <xf numFmtId="178" fontId="8" fillId="0" borderId="1" xfId="0" applyNumberFormat="1" applyFont="1" applyBorder="1" applyAlignment="1">
      <alignment horizontal="center" vertical="top" wrapText="1"/>
    </xf>
    <xf numFmtId="178" fontId="0" fillId="0" borderId="1" xfId="0" applyNumberFormat="1" applyBorder="1" applyAlignment="1">
      <alignment horizontal="center"/>
    </xf>
    <xf numFmtId="178" fontId="18" fillId="0" borderId="1" xfId="0" applyNumberFormat="1" applyFont="1" applyBorder="1" applyAlignment="1">
      <alignment horizontal="center"/>
    </xf>
    <xf numFmtId="0" fontId="12" fillId="0" borderId="1" xfId="0" applyFont="1" applyBorder="1"/>
    <xf numFmtId="0" fontId="19" fillId="0" borderId="1" xfId="0" applyFont="1" applyBorder="1" applyAlignment="1">
      <alignment horizontal="right" vertical="top" wrapText="1"/>
    </xf>
    <xf numFmtId="2" fontId="12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MRUV: posição x tempo</a:t>
            </a:r>
          </a:p>
        </c:rich>
      </c:tx>
      <c:layout>
        <c:manualLayout>
          <c:xMode val="edge"/>
          <c:yMode val="edge"/>
          <c:x val="0.31506879421171169"/>
          <c:y val="3.16302454718043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242676968678305"/>
          <c:y val="0.17274980219216229"/>
          <c:w val="0.77495181681886849"/>
          <c:h val="0.6593689632968448"/>
        </c:manualLayout>
      </c:layout>
      <c:scatterChart>
        <c:scatterStyle val="lineMarker"/>
        <c:varyColors val="0"/>
        <c:ser>
          <c:idx val="0"/>
          <c:order val="0"/>
          <c:tx>
            <c:v>x versus t</c:v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trendlineType val="poly"/>
            <c:order val="2"/>
            <c:dispRSqr val="1"/>
            <c:dispEq val="1"/>
            <c:trendlineLbl>
              <c:layout>
                <c:manualLayout>
                  <c:x val="-7.6012142317826714E-2"/>
                  <c:y val="-8.0878154872723346E-2"/>
                </c:manualLayout>
              </c:layout>
              <c:numFmt formatCode="General" sourceLinked="0"/>
            </c:trendlineLbl>
          </c:trendline>
          <c:xVal>
            <c:numRef>
              <c:f>MRUV!$C$22:$H$22</c:f>
              <c:numCache>
                <c:formatCode>0.00</c:formatCode>
                <c:ptCount val="6"/>
                <c:pt idx="0">
                  <c:v>0</c:v>
                </c:pt>
                <c:pt idx="1">
                  <c:v>1.554</c:v>
                </c:pt>
                <c:pt idx="2">
                  <c:v>2.31</c:v>
                </c:pt>
                <c:pt idx="3">
                  <c:v>2.9139999999999997</c:v>
                </c:pt>
                <c:pt idx="4">
                  <c:v>3.3820000000000001</c:v>
                </c:pt>
                <c:pt idx="5">
                  <c:v>3.9060000000000001</c:v>
                </c:pt>
              </c:numCache>
            </c:numRef>
          </c:xVal>
          <c:yVal>
            <c:numRef>
              <c:f>MRUV!$C$21:$H$21</c:f>
              <c:numCache>
                <c:formatCode>0.0</c:formatCode>
                <c:ptCount val="6"/>
                <c:pt idx="0">
                  <c:v>0</c:v>
                </c:pt>
                <c:pt idx="1">
                  <c:v>7</c:v>
                </c:pt>
                <c:pt idx="2">
                  <c:v>14</c:v>
                </c:pt>
                <c:pt idx="3">
                  <c:v>21</c:v>
                </c:pt>
                <c:pt idx="4">
                  <c:v>28</c:v>
                </c:pt>
                <c:pt idx="5">
                  <c:v>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BBB-4E18-9109-C81CE410FC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1927104"/>
        <c:axId val="1"/>
      </c:scatterChart>
      <c:valAx>
        <c:axId val="1281927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tempo (s)</a:t>
                </a:r>
              </a:p>
            </c:rich>
          </c:tx>
          <c:layout>
            <c:manualLayout>
              <c:xMode val="edge"/>
              <c:yMode val="edge"/>
              <c:x val="0.48923725809272001"/>
              <c:y val="0.9075447354602329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posição (cm)</a:t>
                </a:r>
              </a:p>
            </c:rich>
          </c:tx>
          <c:layout>
            <c:manualLayout>
              <c:xMode val="edge"/>
              <c:yMode val="edge"/>
              <c:x val="3.1311184517934083E-2"/>
              <c:y val="0.4087600953279333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281927104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9" l="0.78740157499999996" r="0.78740157499999996" t="0.984251969" header="0.49212598499999999" footer="0.49212598499999999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MRUV: velocidade x tempo</a:t>
            </a:r>
          </a:p>
        </c:rich>
      </c:tx>
      <c:layout>
        <c:manualLayout>
          <c:xMode val="edge"/>
          <c:yMode val="edge"/>
          <c:x val="0.32847948346398959"/>
          <c:y val="3.05882352941176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30441934734549"/>
          <c:y val="0.16941176470588235"/>
          <c:w val="0.81391714375559987"/>
          <c:h val="0.66823529411764704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0.21303909826805631"/>
                  <c:y val="-2.5552148086752314E-2"/>
                </c:manualLayout>
              </c:layout>
              <c:numFmt formatCode="General" sourceLinked="0"/>
            </c:trendlineLbl>
          </c:trendline>
          <c:xVal>
            <c:numRef>
              <c:f>MRUV!$C$33:$H$33</c:f>
              <c:numCache>
                <c:formatCode>0.00</c:formatCode>
                <c:ptCount val="6"/>
                <c:pt idx="0">
                  <c:v>0</c:v>
                </c:pt>
                <c:pt idx="1">
                  <c:v>1.554</c:v>
                </c:pt>
                <c:pt idx="2">
                  <c:v>2.31</c:v>
                </c:pt>
                <c:pt idx="3">
                  <c:v>2.9139999999999997</c:v>
                </c:pt>
                <c:pt idx="4">
                  <c:v>3.3820000000000001</c:v>
                </c:pt>
                <c:pt idx="5">
                  <c:v>3.9060000000000001</c:v>
                </c:pt>
              </c:numCache>
            </c:numRef>
          </c:xVal>
          <c:yVal>
            <c:numRef>
              <c:f>MRUV!$C$32:$H$32</c:f>
              <c:numCache>
                <c:formatCode>0.0</c:formatCode>
                <c:ptCount val="6"/>
                <c:pt idx="0">
                  <c:v>0</c:v>
                </c:pt>
                <c:pt idx="1">
                  <c:v>9.0090090090090094</c:v>
                </c:pt>
                <c:pt idx="2">
                  <c:v>12.121212121212121</c:v>
                </c:pt>
                <c:pt idx="3">
                  <c:v>14.41317776252574</c:v>
                </c:pt>
                <c:pt idx="4">
                  <c:v>16.558249556475459</c:v>
                </c:pt>
                <c:pt idx="5">
                  <c:v>17.921146953405017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B13-4089-92DA-3DD73DEB8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1937504"/>
        <c:axId val="1"/>
      </c:scatterChart>
      <c:valAx>
        <c:axId val="1281937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tempo (s)</a:t>
                </a:r>
              </a:p>
            </c:rich>
          </c:tx>
          <c:layout>
            <c:manualLayout>
              <c:xMode val="edge"/>
              <c:yMode val="edge"/>
              <c:x val="0.49029203689452633"/>
              <c:y val="0.910588235294117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"/>
        <c:crosses val="autoZero"/>
        <c:crossBetween val="midCat"/>
        <c:minorUnit val="0.1"/>
      </c:val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velocidade (cm/s)</a:t>
                </a:r>
              </a:p>
            </c:rich>
          </c:tx>
          <c:layout>
            <c:manualLayout>
              <c:xMode val="edge"/>
              <c:yMode val="edge"/>
              <c:x val="2.589000854888588E-2"/>
              <c:y val="0.3764705882352941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281937504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9" l="0.78740157499999996" r="0.78740157499999996" t="0.984251969" header="0.49212598499999999" footer="0.49212598499999999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123825</xdr:colOff>
      <xdr:row>9</xdr:row>
      <xdr:rowOff>0</xdr:rowOff>
    </xdr:from>
    <xdr:to>
      <xdr:col>18</xdr:col>
      <xdr:colOff>114300</xdr:colOff>
      <xdr:row>34</xdr:row>
      <xdr:rowOff>19050</xdr:rowOff>
    </xdr:to>
    <xdr:graphicFrame macro="">
      <xdr:nvGraphicFramePr>
        <xdr:cNvPr id="2051" name="Gráfico 3">
          <a:extLst>
            <a:ext uri="{FF2B5EF4-FFF2-40B4-BE49-F238E27FC236}">
              <a16:creationId xmlns:a16="http://schemas.microsoft.com/office/drawing/2014/main" id="{3350819E-BD88-47E5-BD18-827CCC4FB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581025</xdr:colOff>
      <xdr:row>36</xdr:row>
      <xdr:rowOff>57150</xdr:rowOff>
    </xdr:from>
    <xdr:to>
      <xdr:col>18</xdr:col>
      <xdr:colOff>371475</xdr:colOff>
      <xdr:row>58</xdr:row>
      <xdr:rowOff>114300</xdr:rowOff>
    </xdr:to>
    <xdr:graphicFrame macro="">
      <xdr:nvGraphicFramePr>
        <xdr:cNvPr id="2053" name="Gráfico 5">
          <a:extLst>
            <a:ext uri="{FF2B5EF4-FFF2-40B4-BE49-F238E27FC236}">
              <a16:creationId xmlns:a16="http://schemas.microsoft.com/office/drawing/2014/main" id="{709FC972-DBF3-4012-80E4-CEA8389147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88"/>
  <sheetViews>
    <sheetView tabSelected="1" topLeftCell="A16" workbookViewId="0">
      <selection activeCell="D52" sqref="D52"/>
    </sheetView>
  </sheetViews>
  <sheetFormatPr defaultRowHeight="12.75"/>
  <cols>
    <col min="1" max="1" width="12.85546875" customWidth="1"/>
    <col min="2" max="2" width="10.42578125" customWidth="1"/>
    <col min="3" max="3" width="8.5703125" customWidth="1"/>
    <col min="4" max="5" width="9.5703125" bestFit="1" customWidth="1"/>
    <col min="6" max="6" width="9.5703125" customWidth="1"/>
    <col min="7" max="7" width="9.5703125" bestFit="1" customWidth="1"/>
    <col min="8" max="8" width="10.85546875" bestFit="1" customWidth="1"/>
  </cols>
  <sheetData>
    <row r="4" spans="1:9">
      <c r="A4" s="6" t="s">
        <v>24</v>
      </c>
      <c r="B4" s="31" t="s">
        <v>2</v>
      </c>
      <c r="C4" s="31"/>
      <c r="D4" s="16" t="s">
        <v>18</v>
      </c>
      <c r="E4" s="16"/>
      <c r="F4" s="16"/>
      <c r="G4" s="16"/>
      <c r="H4" s="16"/>
    </row>
    <row r="5" spans="1:9" ht="13.5" customHeight="1">
      <c r="A5" s="6" t="s">
        <v>25</v>
      </c>
      <c r="B5" s="31"/>
      <c r="C5" s="31"/>
      <c r="D5" s="23" t="s">
        <v>13</v>
      </c>
      <c r="E5" s="23" t="s">
        <v>14</v>
      </c>
      <c r="F5" s="23" t="s">
        <v>15</v>
      </c>
      <c r="G5" s="23" t="s">
        <v>16</v>
      </c>
      <c r="H5" s="23" t="s">
        <v>17</v>
      </c>
    </row>
    <row r="6" spans="1:9">
      <c r="B6" s="16" t="s">
        <v>36</v>
      </c>
      <c r="C6" s="16"/>
      <c r="D6" s="32">
        <v>7</v>
      </c>
      <c r="E6" s="32">
        <v>14</v>
      </c>
      <c r="F6" s="32">
        <v>21</v>
      </c>
      <c r="G6" s="32">
        <v>28</v>
      </c>
      <c r="H6" s="32">
        <v>35</v>
      </c>
    </row>
    <row r="7" spans="1:9">
      <c r="B7" s="16" t="s">
        <v>39</v>
      </c>
      <c r="C7" s="16"/>
      <c r="D7" s="32">
        <v>0.1</v>
      </c>
      <c r="E7" s="32">
        <v>0.1</v>
      </c>
      <c r="F7" s="32">
        <v>0.1</v>
      </c>
      <c r="G7" s="32">
        <v>0.1</v>
      </c>
      <c r="H7" s="32">
        <v>0.1</v>
      </c>
    </row>
    <row r="8" spans="1:9">
      <c r="A8" s="12"/>
      <c r="B8" s="13"/>
      <c r="C8" s="13"/>
      <c r="D8" s="14"/>
      <c r="E8" s="14"/>
      <c r="F8" s="14"/>
      <c r="G8" s="14"/>
      <c r="H8" s="14"/>
      <c r="I8" s="12"/>
    </row>
    <row r="9" spans="1:9" ht="15.75">
      <c r="B9" s="23" t="s">
        <v>4</v>
      </c>
      <c r="C9" s="26" t="s">
        <v>7</v>
      </c>
      <c r="D9" s="27">
        <v>1.41</v>
      </c>
      <c r="E9" s="27">
        <v>2.13</v>
      </c>
      <c r="F9" s="27">
        <v>2.75</v>
      </c>
      <c r="G9" s="27">
        <v>3.29</v>
      </c>
      <c r="H9" s="27">
        <v>3.75</v>
      </c>
    </row>
    <row r="10" spans="1:9" ht="15.75">
      <c r="A10" s="6" t="s">
        <v>21</v>
      </c>
      <c r="B10" s="23" t="s">
        <v>5</v>
      </c>
      <c r="C10" s="26" t="s">
        <v>8</v>
      </c>
      <c r="D10" s="27">
        <v>1.91</v>
      </c>
      <c r="E10" s="27">
        <v>2.5099999999999998</v>
      </c>
      <c r="F10" s="27">
        <v>3.15</v>
      </c>
      <c r="G10" s="27">
        <v>3.55</v>
      </c>
      <c r="H10" s="27">
        <v>4.1500000000000004</v>
      </c>
    </row>
    <row r="11" spans="1:9" ht="15.75">
      <c r="A11" s="6" t="s">
        <v>31</v>
      </c>
      <c r="B11" s="23" t="s">
        <v>6</v>
      </c>
      <c r="C11" s="26" t="s">
        <v>9</v>
      </c>
      <c r="D11" s="27">
        <v>1.52</v>
      </c>
      <c r="E11" s="27">
        <v>2.4300000000000002</v>
      </c>
      <c r="F11" s="27">
        <v>3.03</v>
      </c>
      <c r="G11" s="27">
        <v>3.45</v>
      </c>
      <c r="H11" s="27">
        <v>4.1100000000000003</v>
      </c>
    </row>
    <row r="12" spans="1:9" ht="15.75">
      <c r="A12" s="6" t="s">
        <v>32</v>
      </c>
      <c r="B12" s="28" t="s">
        <v>0</v>
      </c>
      <c r="C12" s="26" t="s">
        <v>10</v>
      </c>
      <c r="D12" s="27">
        <v>1.48</v>
      </c>
      <c r="E12" s="27">
        <v>2.2799999999999998</v>
      </c>
      <c r="F12" s="27">
        <v>2.86</v>
      </c>
      <c r="G12" s="27">
        <v>3.34</v>
      </c>
      <c r="H12" s="27">
        <v>3.78</v>
      </c>
    </row>
    <row r="13" spans="1:9" ht="15.75">
      <c r="A13" s="6" t="s">
        <v>6</v>
      </c>
      <c r="B13" s="29"/>
      <c r="C13" s="26" t="s">
        <v>11</v>
      </c>
      <c r="D13" s="27">
        <v>1.45</v>
      </c>
      <c r="E13" s="27">
        <v>2.2000000000000002</v>
      </c>
      <c r="F13" s="27">
        <v>2.78</v>
      </c>
      <c r="G13" s="27">
        <v>3.28</v>
      </c>
      <c r="H13" s="27">
        <v>3.74</v>
      </c>
    </row>
    <row r="14" spans="1:9">
      <c r="B14" s="33" t="s">
        <v>12</v>
      </c>
      <c r="C14" s="34"/>
      <c r="D14" s="30">
        <f>AVERAGE(D9:D13)</f>
        <v>1.554</v>
      </c>
      <c r="E14" s="30">
        <f>AVERAGE(E9:E13)</f>
        <v>2.31</v>
      </c>
      <c r="F14" s="30">
        <f>AVERAGE(F9:F13)</f>
        <v>2.9139999999999997</v>
      </c>
      <c r="G14" s="30">
        <f>AVERAGE(G9:G13)</f>
        <v>3.3820000000000001</v>
      </c>
      <c r="H14" s="30">
        <f>AVERAGE(H9:H13)</f>
        <v>3.9060000000000001</v>
      </c>
    </row>
    <row r="15" spans="1:9">
      <c r="B15" s="33" t="s">
        <v>38</v>
      </c>
      <c r="C15" s="34"/>
      <c r="D15" s="30">
        <f>_xlfn.STDEV.S(D9:D13)</f>
        <v>0.20305171754998688</v>
      </c>
      <c r="E15" s="30">
        <f t="shared" ref="E15:H15" si="0">_xlfn.STDEV.S(E9:E13)</f>
        <v>0.15795568998931311</v>
      </c>
      <c r="F15" s="30">
        <f t="shared" si="0"/>
        <v>0.17096783323186848</v>
      </c>
      <c r="G15" s="30">
        <f t="shared" si="0"/>
        <v>0.1156287161564981</v>
      </c>
      <c r="H15" s="30">
        <f t="shared" si="0"/>
        <v>0.20549939172659384</v>
      </c>
    </row>
    <row r="17" spans="1:8">
      <c r="C17" s="8" t="s">
        <v>30</v>
      </c>
    </row>
    <row r="19" spans="1:8">
      <c r="A19" s="6" t="s">
        <v>27</v>
      </c>
      <c r="B19" s="15" t="s">
        <v>19</v>
      </c>
      <c r="C19" s="16">
        <v>0</v>
      </c>
      <c r="D19" s="16">
        <v>1</v>
      </c>
      <c r="E19" s="16">
        <v>2</v>
      </c>
      <c r="F19" s="16">
        <v>3</v>
      </c>
      <c r="G19" s="16">
        <v>4</v>
      </c>
      <c r="H19" s="16">
        <v>5</v>
      </c>
    </row>
    <row r="20" spans="1:8">
      <c r="A20" s="6" t="s">
        <v>25</v>
      </c>
      <c r="B20" s="15" t="s">
        <v>20</v>
      </c>
      <c r="C20" s="16"/>
      <c r="D20" s="16"/>
      <c r="E20" s="16"/>
      <c r="F20" s="16"/>
      <c r="G20" s="16"/>
      <c r="H20" s="16"/>
    </row>
    <row r="21" spans="1:8" ht="15">
      <c r="A21" s="6" t="s">
        <v>26</v>
      </c>
      <c r="B21" s="17" t="s">
        <v>28</v>
      </c>
      <c r="C21" s="35">
        <v>0</v>
      </c>
      <c r="D21" s="36">
        <f>D6</f>
        <v>7</v>
      </c>
      <c r="E21" s="36">
        <f>E6</f>
        <v>14</v>
      </c>
      <c r="F21" s="36">
        <f>F6</f>
        <v>21</v>
      </c>
      <c r="G21" s="36">
        <f t="shared" ref="G21:H21" si="1">G6</f>
        <v>28</v>
      </c>
      <c r="H21" s="36">
        <f t="shared" si="1"/>
        <v>35</v>
      </c>
    </row>
    <row r="22" spans="1:8" ht="15">
      <c r="A22" s="7" t="s">
        <v>6</v>
      </c>
      <c r="B22" s="17" t="s">
        <v>1</v>
      </c>
      <c r="C22" s="19">
        <v>0</v>
      </c>
      <c r="D22" s="20">
        <f>D14</f>
        <v>1.554</v>
      </c>
      <c r="E22" s="20">
        <f t="shared" ref="E22:H22" si="2">E14</f>
        <v>2.31</v>
      </c>
      <c r="F22" s="20">
        <f t="shared" si="2"/>
        <v>2.9139999999999997</v>
      </c>
      <c r="G22" s="20">
        <f t="shared" si="2"/>
        <v>3.3820000000000001</v>
      </c>
      <c r="H22" s="20">
        <f t="shared" si="2"/>
        <v>3.9060000000000001</v>
      </c>
    </row>
    <row r="23" spans="1:8" ht="15">
      <c r="A23" s="7"/>
      <c r="B23" s="9"/>
      <c r="C23" s="10"/>
      <c r="D23" s="11"/>
      <c r="E23" s="11"/>
      <c r="F23" s="11"/>
      <c r="G23" s="11"/>
      <c r="H23" s="11"/>
    </row>
    <row r="25" spans="1:8">
      <c r="A25" s="6" t="s">
        <v>22</v>
      </c>
      <c r="B25" s="21" t="s">
        <v>37</v>
      </c>
      <c r="C25" s="22"/>
      <c r="D25" s="23" t="s">
        <v>13</v>
      </c>
      <c r="E25" s="23" t="s">
        <v>14</v>
      </c>
      <c r="F25" s="23" t="s">
        <v>15</v>
      </c>
      <c r="G25" s="23" t="s">
        <v>16</v>
      </c>
      <c r="H25" s="23" t="s">
        <v>17</v>
      </c>
    </row>
    <row r="26" spans="1:8">
      <c r="A26" s="7" t="s">
        <v>33</v>
      </c>
      <c r="B26" s="24" t="s">
        <v>40</v>
      </c>
      <c r="C26" s="22"/>
      <c r="D26" s="37">
        <f>D21/D22</f>
        <v>4.5045045045045047</v>
      </c>
      <c r="E26" s="37">
        <f t="shared" ref="E26:H27" si="3">E21/E22</f>
        <v>6.0606060606060606</v>
      </c>
      <c r="F26" s="37">
        <f t="shared" si="3"/>
        <v>7.2065888812628698</v>
      </c>
      <c r="G26" s="37">
        <f t="shared" si="3"/>
        <v>8.2791247782377297</v>
      </c>
      <c r="H26" s="37">
        <f t="shared" si="3"/>
        <v>8.9605734767025087</v>
      </c>
    </row>
    <row r="27" spans="1:8">
      <c r="A27" s="7" t="s">
        <v>34</v>
      </c>
      <c r="B27" s="24" t="s">
        <v>41</v>
      </c>
      <c r="C27" s="22"/>
      <c r="D27" s="37">
        <f>D26*SQRT((D7/D6)^2+(D15/D14)^2)</f>
        <v>0.59208347795177174</v>
      </c>
      <c r="E27" s="37">
        <f t="shared" ref="E27:H27" si="4">E26*SQRT((E7/E6)^2+(E15/E14)^2)</f>
        <v>0.4166736038676519</v>
      </c>
      <c r="F27" s="37">
        <f t="shared" si="4"/>
        <v>0.42420945568306956</v>
      </c>
      <c r="G27" s="37">
        <f t="shared" si="4"/>
        <v>0.28459887527742356</v>
      </c>
      <c r="H27" s="37">
        <f t="shared" si="4"/>
        <v>0.47212128428142597</v>
      </c>
    </row>
    <row r="30" spans="1:8">
      <c r="A30" s="6" t="s">
        <v>23</v>
      </c>
      <c r="B30" s="15" t="s">
        <v>19</v>
      </c>
      <c r="C30" s="16">
        <v>0</v>
      </c>
      <c r="D30" s="16">
        <v>1</v>
      </c>
      <c r="E30" s="16">
        <v>2</v>
      </c>
      <c r="F30" s="16">
        <v>3</v>
      </c>
      <c r="G30" s="16">
        <v>4</v>
      </c>
      <c r="H30" s="16">
        <v>5</v>
      </c>
    </row>
    <row r="31" spans="1:8">
      <c r="A31" s="7" t="s">
        <v>33</v>
      </c>
      <c r="B31" s="15" t="s">
        <v>20</v>
      </c>
      <c r="C31" s="16"/>
      <c r="D31" s="16"/>
      <c r="E31" s="16"/>
      <c r="F31" s="16"/>
      <c r="G31" s="16"/>
      <c r="H31" s="16"/>
    </row>
    <row r="32" spans="1:8" ht="15">
      <c r="A32" s="7" t="s">
        <v>35</v>
      </c>
      <c r="B32" s="17" t="s">
        <v>29</v>
      </c>
      <c r="C32" s="36">
        <v>0</v>
      </c>
      <c r="D32" s="36">
        <f>2*D26</f>
        <v>9.0090090090090094</v>
      </c>
      <c r="E32" s="36">
        <f t="shared" ref="E32:H32" si="5">2*E26</f>
        <v>12.121212121212121</v>
      </c>
      <c r="F32" s="36">
        <f t="shared" si="5"/>
        <v>14.41317776252574</v>
      </c>
      <c r="G32" s="36">
        <f t="shared" si="5"/>
        <v>16.558249556475459</v>
      </c>
      <c r="H32" s="36">
        <f t="shared" si="5"/>
        <v>17.921146953405017</v>
      </c>
    </row>
    <row r="33" spans="1:8" ht="15">
      <c r="B33" s="17" t="s">
        <v>1</v>
      </c>
      <c r="C33" s="19">
        <v>0</v>
      </c>
      <c r="D33" s="20">
        <f>D22</f>
        <v>1.554</v>
      </c>
      <c r="E33" s="20">
        <f t="shared" ref="E33:H33" si="6">E22</f>
        <v>2.31</v>
      </c>
      <c r="F33" s="20">
        <f t="shared" si="6"/>
        <v>2.9139999999999997</v>
      </c>
      <c r="G33" s="20">
        <f t="shared" si="6"/>
        <v>3.3820000000000001</v>
      </c>
      <c r="H33" s="20">
        <f t="shared" si="6"/>
        <v>3.9060000000000001</v>
      </c>
    </row>
    <row r="34" spans="1:8" ht="15">
      <c r="B34" s="24" t="s">
        <v>41</v>
      </c>
      <c r="C34" s="22"/>
      <c r="D34" s="38">
        <f>2*D27</f>
        <v>1.1841669559035435</v>
      </c>
      <c r="E34" s="38">
        <f t="shared" ref="E34:H34" si="7">2*E27</f>
        <v>0.8333472077353038</v>
      </c>
      <c r="F34" s="38">
        <f t="shared" si="7"/>
        <v>0.84841891136613912</v>
      </c>
      <c r="G34" s="38">
        <f t="shared" si="7"/>
        <v>0.56919775055484712</v>
      </c>
      <c r="H34" s="38">
        <f t="shared" si="7"/>
        <v>0.94424256856285194</v>
      </c>
    </row>
    <row r="36" spans="1:8">
      <c r="E36" s="1"/>
      <c r="F36" s="1"/>
    </row>
    <row r="38" spans="1:8">
      <c r="A38" s="6" t="s">
        <v>44</v>
      </c>
    </row>
    <row r="40" spans="1:8" ht="14.25">
      <c r="A40" s="6" t="s">
        <v>42</v>
      </c>
      <c r="D40" s="1"/>
      <c r="E40" s="41" t="s">
        <v>3</v>
      </c>
      <c r="F40" s="25">
        <v>3.72</v>
      </c>
      <c r="G40" s="39" t="s">
        <v>45</v>
      </c>
    </row>
    <row r="41" spans="1:8" ht="14.25">
      <c r="A41" s="6" t="s">
        <v>50</v>
      </c>
      <c r="E41" s="3"/>
    </row>
    <row r="42" spans="1:8" ht="14.25">
      <c r="A42" s="6" t="s">
        <v>43</v>
      </c>
      <c r="C42" s="2"/>
      <c r="E42" s="41" t="s">
        <v>3</v>
      </c>
      <c r="F42" s="25">
        <v>4.5999999999999996</v>
      </c>
      <c r="G42" s="39" t="s">
        <v>45</v>
      </c>
    </row>
    <row r="43" spans="1:8">
      <c r="A43" s="6" t="s">
        <v>49</v>
      </c>
    </row>
    <row r="45" spans="1:8">
      <c r="A45" s="6" t="s">
        <v>46</v>
      </c>
    </row>
    <row r="47" spans="1:8">
      <c r="C47" s="2"/>
      <c r="E47" s="40" t="s">
        <v>48</v>
      </c>
      <c r="F47" s="18">
        <v>37.14</v>
      </c>
      <c r="G47" s="39" t="s">
        <v>47</v>
      </c>
    </row>
    <row r="56" spans="3:6">
      <c r="C56" s="2"/>
    </row>
    <row r="59" spans="3:6">
      <c r="E59" s="5"/>
      <c r="F59" s="5"/>
    </row>
    <row r="63" spans="3:6">
      <c r="E63" s="5"/>
      <c r="F63" s="5"/>
    </row>
    <row r="78" spans="3:7">
      <c r="C78" s="3"/>
      <c r="D78" s="4"/>
      <c r="E78" s="3"/>
      <c r="F78" s="3"/>
      <c r="G78" s="4"/>
    </row>
    <row r="88" spans="3:7">
      <c r="C88" s="3"/>
      <c r="D88" s="4"/>
      <c r="E88" s="3"/>
      <c r="F88" s="3"/>
      <c r="G88" s="4"/>
    </row>
  </sheetData>
  <mergeCells count="22">
    <mergeCell ref="F30:F31"/>
    <mergeCell ref="G30:G31"/>
    <mergeCell ref="H30:H31"/>
    <mergeCell ref="B7:C7"/>
    <mergeCell ref="B14:C14"/>
    <mergeCell ref="B15:C15"/>
    <mergeCell ref="B27:C27"/>
    <mergeCell ref="B25:C25"/>
    <mergeCell ref="B26:C26"/>
    <mergeCell ref="C30:C31"/>
    <mergeCell ref="D30:D31"/>
    <mergeCell ref="E30:E31"/>
    <mergeCell ref="B34:C34"/>
    <mergeCell ref="B6:C6"/>
    <mergeCell ref="D4:H4"/>
    <mergeCell ref="B4:C5"/>
    <mergeCell ref="H19:H20"/>
    <mergeCell ref="C19:C20"/>
    <mergeCell ref="D19:D20"/>
    <mergeCell ref="E19:E20"/>
    <mergeCell ref="G19:G20"/>
    <mergeCell ref="F19:F20"/>
  </mergeCells>
  <phoneticPr fontId="6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MRUV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João Carlos Botelho Carrero</dc:creator>
  <cp:lastModifiedBy>João Carlos Botelho Carrero</cp:lastModifiedBy>
  <dcterms:created xsi:type="dcterms:W3CDTF">2008-04-07T05:10:01Z</dcterms:created>
  <dcterms:modified xsi:type="dcterms:W3CDTF">2020-03-22T23:00:03Z</dcterms:modified>
</cp:coreProperties>
</file>